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L184" i="1"/>
  <c r="L195" s="1"/>
  <c r="B195"/>
  <c r="A195"/>
  <c r="L194"/>
  <c r="J194"/>
  <c r="I194"/>
  <c r="H194"/>
  <c r="G194"/>
  <c r="F194"/>
  <c r="B185"/>
  <c r="A185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J13"/>
  <c r="J24" s="1"/>
  <c r="I13"/>
  <c r="I24" s="1"/>
  <c r="H13"/>
  <c r="H24" s="1"/>
  <c r="G13"/>
  <c r="G24" s="1"/>
  <c r="F13"/>
  <c r="F24" s="1"/>
  <c r="L196" l="1"/>
  <c r="J196"/>
  <c r="I196"/>
  <c r="H196"/>
  <c r="G196"/>
  <c r="F196"/>
</calcChain>
</file>

<file path=xl/sharedStrings.xml><?xml version="1.0" encoding="utf-8"?>
<sst xmlns="http://schemas.openxmlformats.org/spreadsheetml/2006/main" count="255" uniqueCount="86">
  <si>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</si>
  <si>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</si>
  <si>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</si>
  <si>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</si>
  <si>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</si>
  <si>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</si>
  <si>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</si>
  <si>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</si>
  <si>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</si>
  <si>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</si>
  <si>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</si>
  <si>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</si>
  <si>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</si>
  <si>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</si>
  <si>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</si>
  <si>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</si>
  <si>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</si>
  <si>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</si>
  <si>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</si>
  <si>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</si>
  <si>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</si>
  <si>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</si>
  <si>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</si>
  <si>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</si>
  <si>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</si>
  <si>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</si>
  <si>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</si>
  <si>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</si>
  <si>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</si>
  <si>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</si>
  <si>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</si>
  <si>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</si>
  <si>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</si>
  <si>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</si>
  <si>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</si>
  <si>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</si>
  <si>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</si>
  <si>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</si>
  <si>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</si>
  <si>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школы</t>
  </si>
  <si>
    <t>Моисеенкова</t>
  </si>
  <si>
    <t>Омлет натуральный</t>
  </si>
  <si>
    <t>Кофейный напиток с молоком</t>
  </si>
  <si>
    <t>Хлеб ржаной</t>
  </si>
  <si>
    <t>Апельсины</t>
  </si>
  <si>
    <t>Сладкое</t>
  </si>
  <si>
    <t>Кондитерское изделие</t>
  </si>
  <si>
    <t xml:space="preserve">Колбаса отварная </t>
  </si>
  <si>
    <t>Каша вязкая (рисовая) молочная со сливочным маслом</t>
  </si>
  <si>
    <t>22.16</t>
  </si>
  <si>
    <t>48.40</t>
  </si>
  <si>
    <t>Чай с сахаром</t>
  </si>
  <si>
    <t>Хлеб пшеничный</t>
  </si>
  <si>
    <t>0.7</t>
  </si>
  <si>
    <t>Холодное блюдо</t>
  </si>
  <si>
    <t>Масло сливочное порциями</t>
  </si>
  <si>
    <t>Закуска</t>
  </si>
  <si>
    <t>Птица отварная</t>
  </si>
  <si>
    <t>Кисель на натуральном соке</t>
  </si>
  <si>
    <t>Салат из свежих огурцов</t>
  </si>
  <si>
    <t xml:space="preserve">Макаронные изделия отварные </t>
  </si>
  <si>
    <t>Рыба припущенная</t>
  </si>
  <si>
    <t>Картофельное пюре с маслом сливочным</t>
  </si>
  <si>
    <t>Хлеб пшенияный</t>
  </si>
  <si>
    <t>Напиток</t>
  </si>
  <si>
    <t>Сок в индивидуальной упаковке</t>
  </si>
  <si>
    <t>20.45</t>
  </si>
  <si>
    <t>Биточки мясные</t>
  </si>
  <si>
    <t>Каша рассыпчатая гречневая с маслом сливочным</t>
  </si>
  <si>
    <t>Салат из свежих помидоров и огурцов</t>
  </si>
  <si>
    <t>Сосиска отворная</t>
  </si>
  <si>
    <t>Гор.блюдо</t>
  </si>
  <si>
    <t>Макаронные изделия отварные</t>
  </si>
  <si>
    <t>0.46</t>
  </si>
  <si>
    <t>Компот из сухофруктов</t>
  </si>
  <si>
    <t>Кортофельное пюре со сливочным маслом</t>
  </si>
  <si>
    <t>Шницель(мясо или птица)</t>
  </si>
  <si>
    <t>2,!</t>
  </si>
  <si>
    <t>Холодное</t>
  </si>
  <si>
    <t>Какао с молоком</t>
  </si>
  <si>
    <t>Плов из птицы</t>
  </si>
  <si>
    <t xml:space="preserve">Хлеб </t>
  </si>
  <si>
    <t>гор. блюдо</t>
  </si>
  <si>
    <t>Пюре картофельное с маслом сливочным</t>
  </si>
  <si>
    <t>холодное</t>
  </si>
  <si>
    <t>Запеканка со сгущенным молоком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</si>
</sst>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2" fontId="1" fillId="2" borderId="2" xfId="0" applyNumberFormat="1" applyFont="1" applyFill="1" applyBorder="1" applyAlignment="1" applyProtection="1">
      <alignment horizontal="center" vertical="top" wrapText="1"/>
      <protection locked="0"/>
    </xf>
    <xf numFmtId="2" fontId="3" fillId="2" borderId="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12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K14" sqref="K14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2"/>
      <c r="D1" s="53"/>
      <c r="E1" s="53"/>
      <c r="F1" s="12" t="s">
        <v>16</v>
      </c>
      <c r="G1" s="2" t="s">
        <v>17</v>
      </c>
      <c r="H1" s="54" t="s">
        <v>39</v>
      </c>
      <c r="I1" s="54"/>
      <c r="J1" s="54"/>
      <c r="K1" s="54"/>
    </row>
    <row r="2" spans="1:12" ht="18">
      <c r="A2" s="35" t="s">
        <v>6</v>
      </c>
      <c r="C2" s="2"/>
      <c r="G2" s="2" t="s">
        <v>18</v>
      </c>
      <c r="H2" s="54" t="s">
        <v>40</v>
      </c>
      <c r="I2" s="54"/>
      <c r="J2" s="54"/>
      <c r="K2" s="54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>
        <v>150</v>
      </c>
      <c r="G6" s="40">
        <v>14.27</v>
      </c>
      <c r="H6" s="40" t="s">
        <v>49</v>
      </c>
      <c r="I6" s="40">
        <v>2.65</v>
      </c>
      <c r="J6" s="40">
        <v>267.93</v>
      </c>
      <c r="K6" s="41">
        <v>438</v>
      </c>
      <c r="L6" s="40">
        <v>34.950000000000003</v>
      </c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 t="s">
        <v>42</v>
      </c>
      <c r="F8" s="43">
        <v>200</v>
      </c>
      <c r="G8" s="51">
        <v>1.4</v>
      </c>
      <c r="H8" s="43">
        <v>2</v>
      </c>
      <c r="I8" s="43">
        <v>22.4</v>
      </c>
      <c r="J8" s="43">
        <v>116</v>
      </c>
      <c r="K8" s="44">
        <v>951</v>
      </c>
      <c r="L8" s="43">
        <v>8.5</v>
      </c>
    </row>
    <row r="9" spans="1:12" ht="15">
      <c r="A9" s="23"/>
      <c r="B9" s="15"/>
      <c r="C9" s="11"/>
      <c r="D9" s="7" t="s">
        <v>23</v>
      </c>
      <c r="E9" s="42" t="s">
        <v>43</v>
      </c>
      <c r="F9" s="43">
        <v>20</v>
      </c>
      <c r="G9" s="60">
        <v>1.08</v>
      </c>
      <c r="H9" s="43">
        <v>0.22</v>
      </c>
      <c r="I9" s="43">
        <v>8.92</v>
      </c>
      <c r="J9" s="43" t="s">
        <v>50</v>
      </c>
      <c r="K9" s="44"/>
      <c r="L9" s="61">
        <v>1.53</v>
      </c>
    </row>
    <row r="10" spans="1:12" ht="15">
      <c r="A10" s="23"/>
      <c r="B10" s="15"/>
      <c r="C10" s="11"/>
      <c r="D10" s="7" t="s">
        <v>24</v>
      </c>
      <c r="E10" s="42" t="s">
        <v>44</v>
      </c>
      <c r="F10" s="43">
        <v>100</v>
      </c>
      <c r="G10" s="43">
        <v>5.9</v>
      </c>
      <c r="H10" s="43">
        <v>0.4</v>
      </c>
      <c r="I10" s="43">
        <v>16.2</v>
      </c>
      <c r="J10" s="43">
        <v>50</v>
      </c>
      <c r="K10" s="44"/>
      <c r="L10" s="43">
        <v>18.53</v>
      </c>
    </row>
    <row r="11" spans="1:12" ht="15">
      <c r="A11" s="23"/>
      <c r="B11" s="15"/>
      <c r="C11" s="11"/>
      <c r="D11" s="6" t="s">
        <v>45</v>
      </c>
      <c r="E11" s="42" t="s">
        <v>46</v>
      </c>
      <c r="F11" s="43">
        <v>30</v>
      </c>
      <c r="G11" s="43">
        <v>0</v>
      </c>
      <c r="H11" s="43">
        <v>2.2599999999999998</v>
      </c>
      <c r="I11" s="43">
        <v>23</v>
      </c>
      <c r="J11" s="43">
        <v>68.540000000000006</v>
      </c>
      <c r="K11" s="44"/>
      <c r="L11" s="43">
        <v>6.6</v>
      </c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22.65</v>
      </c>
      <c r="H13" s="19">
        <f t="shared" si="0"/>
        <v>4.88</v>
      </c>
      <c r="I13" s="19">
        <f t="shared" si="0"/>
        <v>73.17</v>
      </c>
      <c r="J13" s="19">
        <f t="shared" si="0"/>
        <v>502.47</v>
      </c>
      <c r="K13" s="25"/>
      <c r="L13" s="19">
        <f t="shared" ref="L13" si="1">SUM(L6:L12)</f>
        <v>70.11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500</v>
      </c>
      <c r="G24" s="32">
        <f t="shared" ref="G24:J24" si="4">G13+G23</f>
        <v>22.65</v>
      </c>
      <c r="H24" s="32">
        <f t="shared" si="4"/>
        <v>4.88</v>
      </c>
      <c r="I24" s="32">
        <f t="shared" si="4"/>
        <v>73.17</v>
      </c>
      <c r="J24" s="32">
        <f t="shared" si="4"/>
        <v>502.47</v>
      </c>
      <c r="K24" s="32"/>
      <c r="L24" s="32"/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47</v>
      </c>
      <c r="F25" s="40">
        <v>90</v>
      </c>
      <c r="G25" s="40">
        <v>9.36</v>
      </c>
      <c r="H25" s="40">
        <v>18</v>
      </c>
      <c r="I25" s="40">
        <v>19.079999999999998</v>
      </c>
      <c r="J25" s="40">
        <v>201.6</v>
      </c>
      <c r="K25" s="41">
        <v>536</v>
      </c>
      <c r="L25" s="40">
        <v>35.42</v>
      </c>
    </row>
    <row r="26" spans="1:12" ht="15">
      <c r="A26" s="14"/>
      <c r="B26" s="15"/>
      <c r="C26" s="11"/>
      <c r="D26" s="6" t="s">
        <v>21</v>
      </c>
      <c r="E26" s="42" t="s">
        <v>48</v>
      </c>
      <c r="F26" s="43">
        <v>160</v>
      </c>
      <c r="G26" s="61">
        <v>2.3199999999999998</v>
      </c>
      <c r="H26" s="43">
        <v>3.96</v>
      </c>
      <c r="I26" s="43">
        <v>28.97</v>
      </c>
      <c r="J26" s="43">
        <v>161</v>
      </c>
      <c r="K26" s="44">
        <v>168</v>
      </c>
      <c r="L26" s="43">
        <v>18.899999999999999</v>
      </c>
    </row>
    <row r="27" spans="1:12" ht="15">
      <c r="A27" s="14"/>
      <c r="B27" s="15"/>
      <c r="C27" s="11"/>
      <c r="D27" s="7" t="s">
        <v>22</v>
      </c>
      <c r="E27" s="42" t="s">
        <v>51</v>
      </c>
      <c r="F27" s="43">
        <v>200</v>
      </c>
      <c r="G27" s="43">
        <v>0.2</v>
      </c>
      <c r="H27" s="43">
        <v>0</v>
      </c>
      <c r="I27" s="43">
        <v>14</v>
      </c>
      <c r="J27" s="43">
        <v>28</v>
      </c>
      <c r="K27" s="44">
        <v>943</v>
      </c>
      <c r="L27" s="43">
        <v>3.15</v>
      </c>
    </row>
    <row r="28" spans="1:12" ht="15">
      <c r="A28" s="14"/>
      <c r="B28" s="15"/>
      <c r="C28" s="11"/>
      <c r="D28" s="7" t="s">
        <v>23</v>
      </c>
      <c r="E28" s="42" t="s">
        <v>52</v>
      </c>
      <c r="F28" s="43">
        <v>50</v>
      </c>
      <c r="G28" s="43">
        <v>2.1</v>
      </c>
      <c r="H28" s="43" t="s">
        <v>53</v>
      </c>
      <c r="I28" s="43">
        <v>12.4</v>
      </c>
      <c r="J28" s="43">
        <v>64.5</v>
      </c>
      <c r="K28" s="44"/>
      <c r="L28" s="43">
        <v>5.99</v>
      </c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 t="s">
        <v>54</v>
      </c>
      <c r="E30" s="42" t="s">
        <v>55</v>
      </c>
      <c r="F30" s="43">
        <v>10</v>
      </c>
      <c r="G30" s="43">
        <v>0</v>
      </c>
      <c r="H30" s="43">
        <v>8.1999999999999993</v>
      </c>
      <c r="I30" s="43">
        <v>0.1</v>
      </c>
      <c r="J30" s="43">
        <v>75</v>
      </c>
      <c r="K30" s="44">
        <v>41</v>
      </c>
      <c r="L30" s="43">
        <v>6.65</v>
      </c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5">SUM(G25:G31)</f>
        <v>13.979999999999999</v>
      </c>
      <c r="H32" s="19">
        <f t="shared" ref="H32" si="6">SUM(H25:H31)</f>
        <v>30.16</v>
      </c>
      <c r="I32" s="19">
        <f t="shared" ref="I32" si="7">SUM(I25:I31)</f>
        <v>74.55</v>
      </c>
      <c r="J32" s="19">
        <f t="shared" ref="J32:L32" si="8">SUM(J25:J31)</f>
        <v>530.1</v>
      </c>
      <c r="K32" s="25"/>
      <c r="L32" s="19">
        <f t="shared" si="8"/>
        <v>70.11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9">SUM(G33:G41)</f>
        <v>0</v>
      </c>
      <c r="H42" s="19">
        <f t="shared" ref="H42" si="10">SUM(H33:H41)</f>
        <v>0</v>
      </c>
      <c r="I42" s="19">
        <f t="shared" ref="I42" si="11">SUM(I33:I41)</f>
        <v>0</v>
      </c>
      <c r="J42" s="19">
        <f t="shared" ref="J42:L42" si="12">SUM(J33:J41)</f>
        <v>0</v>
      </c>
      <c r="K42" s="25"/>
      <c r="L42" s="19">
        <f t="shared" si="12"/>
        <v>0</v>
      </c>
    </row>
    <row r="43" spans="1:12" ht="15.75" customHeight="1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510</v>
      </c>
      <c r="G43" s="32">
        <f t="shared" ref="G43" si="13">G32+G42</f>
        <v>13.979999999999999</v>
      </c>
      <c r="H43" s="32">
        <f t="shared" ref="H43" si="14">H32+H42</f>
        <v>30.16</v>
      </c>
      <c r="I43" s="32">
        <f t="shared" ref="I43" si="15">I32+I42</f>
        <v>74.55</v>
      </c>
      <c r="J43" s="32">
        <f t="shared" ref="J43:L43" si="16">J32+J42</f>
        <v>530.1</v>
      </c>
      <c r="K43" s="32"/>
      <c r="L43" s="32">
        <f t="shared" si="16"/>
        <v>70.11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57</v>
      </c>
      <c r="F44" s="40">
        <v>90</v>
      </c>
      <c r="G44" s="40">
        <v>15</v>
      </c>
      <c r="H44" s="62">
        <v>12.24</v>
      </c>
      <c r="I44" s="40">
        <v>0</v>
      </c>
      <c r="J44" s="40">
        <v>185.62</v>
      </c>
      <c r="K44" s="41">
        <v>637</v>
      </c>
      <c r="L44" s="40">
        <v>32.15</v>
      </c>
    </row>
    <row r="45" spans="1:12" ht="15">
      <c r="A45" s="23"/>
      <c r="B45" s="15"/>
      <c r="C45" s="11"/>
      <c r="D45" s="6" t="s">
        <v>21</v>
      </c>
      <c r="E45" s="42" t="s">
        <v>60</v>
      </c>
      <c r="F45" s="43">
        <v>150</v>
      </c>
      <c r="G45" s="43">
        <v>5.52</v>
      </c>
      <c r="H45" s="43">
        <v>4.5199999999999996</v>
      </c>
      <c r="I45" s="43">
        <v>26.45</v>
      </c>
      <c r="J45" s="43">
        <v>168.45</v>
      </c>
      <c r="K45" s="44">
        <v>688</v>
      </c>
      <c r="L45" s="43">
        <v>10.68</v>
      </c>
    </row>
    <row r="46" spans="1:12" ht="15">
      <c r="A46" s="23"/>
      <c r="B46" s="15"/>
      <c r="C46" s="11"/>
      <c r="D46" s="7" t="s">
        <v>22</v>
      </c>
      <c r="E46" s="42" t="s">
        <v>58</v>
      </c>
      <c r="F46" s="43">
        <v>200</v>
      </c>
      <c r="G46" s="43">
        <v>0</v>
      </c>
      <c r="H46" s="43">
        <v>0</v>
      </c>
      <c r="I46" s="43">
        <v>30.6</v>
      </c>
      <c r="J46" s="43">
        <v>118</v>
      </c>
      <c r="K46" s="44">
        <v>869</v>
      </c>
      <c r="L46" s="43">
        <v>5.78</v>
      </c>
    </row>
    <row r="47" spans="1:12" ht="1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 t="s">
        <v>56</v>
      </c>
      <c r="E49" s="42" t="s">
        <v>59</v>
      </c>
      <c r="F49" s="43">
        <v>60</v>
      </c>
      <c r="G49" s="43">
        <v>0.46</v>
      </c>
      <c r="H49" s="43">
        <v>3.65</v>
      </c>
      <c r="I49" s="43">
        <v>1.43</v>
      </c>
      <c r="J49" s="43">
        <v>40.380000000000003</v>
      </c>
      <c r="K49" s="44">
        <v>13</v>
      </c>
      <c r="L49" s="43">
        <v>21.5</v>
      </c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7">SUM(G44:G50)</f>
        <v>20.98</v>
      </c>
      <c r="H51" s="19">
        <f t="shared" ref="H51" si="18">SUM(H44:H50)</f>
        <v>20.409999999999997</v>
      </c>
      <c r="I51" s="19">
        <f t="shared" ref="I51" si="19">SUM(I44:I50)</f>
        <v>58.48</v>
      </c>
      <c r="J51" s="19">
        <f t="shared" ref="J51:L51" si="20">SUM(J44:J50)</f>
        <v>512.45000000000005</v>
      </c>
      <c r="K51" s="25"/>
      <c r="L51" s="19">
        <f t="shared" si="20"/>
        <v>70.11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1">SUM(G52:G60)</f>
        <v>0</v>
      </c>
      <c r="H61" s="19">
        <f t="shared" ref="H61" si="22">SUM(H52:H60)</f>
        <v>0</v>
      </c>
      <c r="I61" s="19">
        <f t="shared" ref="I61" si="23">SUM(I52:I60)</f>
        <v>0</v>
      </c>
      <c r="J61" s="19">
        <f t="shared" ref="J61:L61" si="24">SUM(J52:J60)</f>
        <v>0</v>
      </c>
      <c r="K61" s="25"/>
      <c r="L61" s="19">
        <f t="shared" si="24"/>
        <v>0</v>
      </c>
    </row>
    <row r="62" spans="1:12" ht="15.75" customHeight="1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500</v>
      </c>
      <c r="G62" s="32">
        <f t="shared" ref="G62" si="25">G51+G61</f>
        <v>20.98</v>
      </c>
      <c r="H62" s="32">
        <f t="shared" ref="H62" si="26">H51+H61</f>
        <v>20.409999999999997</v>
      </c>
      <c r="I62" s="32">
        <f t="shared" ref="I62" si="27">I51+I61</f>
        <v>58.48</v>
      </c>
      <c r="J62" s="32">
        <f t="shared" ref="J62:L62" si="28">J51+J61</f>
        <v>512.45000000000005</v>
      </c>
      <c r="K62" s="32"/>
      <c r="L62" s="32">
        <f t="shared" si="28"/>
        <v>70.11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61</v>
      </c>
      <c r="F63" s="40">
        <v>90</v>
      </c>
      <c r="G63" s="40">
        <v>6.88</v>
      </c>
      <c r="H63" s="40">
        <v>0.91</v>
      </c>
      <c r="I63" s="40">
        <v>2.85</v>
      </c>
      <c r="J63" s="40">
        <v>47.25</v>
      </c>
      <c r="K63" s="41">
        <v>244</v>
      </c>
      <c r="L63" s="40">
        <v>28.71</v>
      </c>
    </row>
    <row r="64" spans="1:12" ht="15">
      <c r="A64" s="23"/>
      <c r="B64" s="15"/>
      <c r="C64" s="11"/>
      <c r="D64" s="6" t="s">
        <v>21</v>
      </c>
      <c r="E64" s="42" t="s">
        <v>62</v>
      </c>
      <c r="F64" s="43">
        <v>150</v>
      </c>
      <c r="G64" s="43">
        <v>3.06</v>
      </c>
      <c r="H64" s="43">
        <v>4.8</v>
      </c>
      <c r="I64" s="43" t="s">
        <v>66</v>
      </c>
      <c r="J64" s="43">
        <v>137.25</v>
      </c>
      <c r="K64" s="44">
        <v>694</v>
      </c>
      <c r="L64" s="43">
        <v>7.3</v>
      </c>
    </row>
    <row r="65" spans="1:12" ht="1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7" t="s">
        <v>23</v>
      </c>
      <c r="E66" s="42" t="s">
        <v>63</v>
      </c>
      <c r="F66" s="43">
        <v>50</v>
      </c>
      <c r="G66" s="43">
        <v>2.1</v>
      </c>
      <c r="H66" s="43">
        <v>0.7</v>
      </c>
      <c r="I66" s="61">
        <v>12.4</v>
      </c>
      <c r="J66" s="43">
        <v>64.5</v>
      </c>
      <c r="K66" s="44"/>
      <c r="L66" s="43">
        <v>5.9</v>
      </c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 t="s">
        <v>64</v>
      </c>
      <c r="E68" s="42" t="s">
        <v>65</v>
      </c>
      <c r="F68" s="43">
        <v>200</v>
      </c>
      <c r="G68" s="43">
        <v>1</v>
      </c>
      <c r="H68" s="43">
        <v>0</v>
      </c>
      <c r="I68" s="43">
        <v>24.4</v>
      </c>
      <c r="J68" s="43">
        <v>100.6</v>
      </c>
      <c r="K68" s="44"/>
      <c r="L68" s="43">
        <v>14.9</v>
      </c>
    </row>
    <row r="69" spans="1:12" ht="15">
      <c r="A69" s="23"/>
      <c r="B69" s="15"/>
      <c r="C69" s="11"/>
      <c r="D69" s="6" t="s">
        <v>54</v>
      </c>
      <c r="E69" s="42" t="s">
        <v>55</v>
      </c>
      <c r="F69" s="43">
        <v>20</v>
      </c>
      <c r="G69" s="43">
        <v>0</v>
      </c>
      <c r="H69" s="43">
        <v>16.399999999999999</v>
      </c>
      <c r="I69" s="43">
        <v>0.2</v>
      </c>
      <c r="J69" s="43">
        <v>150</v>
      </c>
      <c r="K69" s="44">
        <v>41</v>
      </c>
      <c r="L69" s="43">
        <v>13.3</v>
      </c>
    </row>
    <row r="70" spans="1:12" ht="15">
      <c r="A70" s="24"/>
      <c r="B70" s="17"/>
      <c r="C70" s="8"/>
      <c r="D70" s="18" t="s">
        <v>33</v>
      </c>
      <c r="E70" s="9"/>
      <c r="F70" s="19">
        <f>SUM(F63:F69)</f>
        <v>510</v>
      </c>
      <c r="G70" s="19">
        <f t="shared" ref="G70" si="29">SUM(G63:G69)</f>
        <v>13.04</v>
      </c>
      <c r="H70" s="19">
        <f t="shared" ref="H70" si="30">SUM(H63:H69)</f>
        <v>22.81</v>
      </c>
      <c r="I70" s="19">
        <f t="shared" ref="I70" si="31">SUM(I63:I69)</f>
        <v>39.85</v>
      </c>
      <c r="J70" s="19">
        <f t="shared" ref="J70:L70" si="32">SUM(J63:J69)</f>
        <v>499.6</v>
      </c>
      <c r="K70" s="25"/>
      <c r="L70" s="19">
        <f t="shared" si="32"/>
        <v>70.11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3">SUM(G71:G79)</f>
        <v>0</v>
      </c>
      <c r="H80" s="19">
        <f t="shared" ref="H80" si="34">SUM(H71:H79)</f>
        <v>0</v>
      </c>
      <c r="I80" s="19">
        <f t="shared" ref="I80" si="35">SUM(I71:I79)</f>
        <v>0</v>
      </c>
      <c r="J80" s="19">
        <f t="shared" ref="J80:L80" si="36">SUM(J71:J79)</f>
        <v>0</v>
      </c>
      <c r="K80" s="25"/>
      <c r="L80" s="19">
        <f t="shared" si="36"/>
        <v>0</v>
      </c>
    </row>
    <row r="81" spans="1:12" ht="15.75" customHeight="1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510</v>
      </c>
      <c r="G81" s="32">
        <f t="shared" ref="G81" si="37">G70+G80</f>
        <v>13.04</v>
      </c>
      <c r="H81" s="32">
        <f t="shared" ref="H81" si="38">H70+H80</f>
        <v>22.81</v>
      </c>
      <c r="I81" s="32">
        <f t="shared" ref="I81" si="39">I70+I80</f>
        <v>39.85</v>
      </c>
      <c r="J81" s="32">
        <f t="shared" ref="J81:L81" si="40">J70+J80</f>
        <v>499.6</v>
      </c>
      <c r="K81" s="32"/>
      <c r="L81" s="32">
        <f t="shared" si="40"/>
        <v>70.11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67</v>
      </c>
      <c r="F82" s="40">
        <v>90</v>
      </c>
      <c r="G82" s="40">
        <v>13.99</v>
      </c>
      <c r="H82" s="40">
        <v>10.39</v>
      </c>
      <c r="I82" s="40">
        <v>14.13</v>
      </c>
      <c r="J82" s="40">
        <v>205.87</v>
      </c>
      <c r="K82" s="41">
        <v>608</v>
      </c>
      <c r="L82" s="58">
        <v>27.91</v>
      </c>
    </row>
    <row r="83" spans="1:12" ht="15">
      <c r="A83" s="23"/>
      <c r="B83" s="15"/>
      <c r="C83" s="11"/>
      <c r="D83" s="6" t="s">
        <v>21</v>
      </c>
      <c r="E83" s="42" t="s">
        <v>68</v>
      </c>
      <c r="F83" s="43">
        <v>150</v>
      </c>
      <c r="G83" s="61">
        <v>7.46</v>
      </c>
      <c r="H83" s="43">
        <v>5.61</v>
      </c>
      <c r="I83" s="43">
        <v>35.840000000000003</v>
      </c>
      <c r="J83" s="43">
        <v>230.45</v>
      </c>
      <c r="K83" s="44">
        <v>679</v>
      </c>
      <c r="L83" s="61">
        <v>11.95</v>
      </c>
    </row>
    <row r="84" spans="1:12" ht="15">
      <c r="A84" s="23"/>
      <c r="B84" s="15"/>
      <c r="C84" s="11"/>
      <c r="D84" s="7" t="s">
        <v>22</v>
      </c>
      <c r="E84" s="42" t="s">
        <v>51</v>
      </c>
      <c r="F84" s="43">
        <v>200</v>
      </c>
      <c r="G84" s="43">
        <v>0.2</v>
      </c>
      <c r="H84" s="43">
        <v>0</v>
      </c>
      <c r="I84" s="43">
        <v>14</v>
      </c>
      <c r="J84" s="43">
        <v>28</v>
      </c>
      <c r="K84" s="44">
        <v>943</v>
      </c>
      <c r="L84" s="61">
        <v>2.0499999999999998</v>
      </c>
    </row>
    <row r="85" spans="1:12" ht="1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 t="s">
        <v>56</v>
      </c>
      <c r="E87" s="42" t="s">
        <v>69</v>
      </c>
      <c r="F87" s="43">
        <v>60</v>
      </c>
      <c r="G87" s="43">
        <v>0.59</v>
      </c>
      <c r="H87" s="43">
        <v>3.69</v>
      </c>
      <c r="I87" s="43">
        <v>2.2400000000000002</v>
      </c>
      <c r="J87" s="43">
        <v>44.52</v>
      </c>
      <c r="K87" s="44">
        <v>15</v>
      </c>
      <c r="L87" s="59">
        <v>28.2</v>
      </c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1">SUM(G82:G88)</f>
        <v>22.24</v>
      </c>
      <c r="H89" s="19">
        <f t="shared" ref="H89" si="42">SUM(H82:H88)</f>
        <v>19.690000000000001</v>
      </c>
      <c r="I89" s="19">
        <f t="shared" ref="I89" si="43">SUM(I82:I88)</f>
        <v>66.210000000000008</v>
      </c>
      <c r="J89" s="19">
        <f t="shared" ref="J89:L89" si="44">SUM(J82:J88)</f>
        <v>508.84</v>
      </c>
      <c r="K89" s="25"/>
      <c r="L89" s="19">
        <f t="shared" si="44"/>
        <v>70.11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5">SUM(G90:G98)</f>
        <v>0</v>
      </c>
      <c r="H99" s="19">
        <f t="shared" ref="H99" si="46">SUM(H90:H98)</f>
        <v>0</v>
      </c>
      <c r="I99" s="19">
        <f t="shared" ref="I99" si="47">SUM(I90:I98)</f>
        <v>0</v>
      </c>
      <c r="J99" s="19">
        <f t="shared" ref="J99:L99" si="48">SUM(J90:J98)</f>
        <v>0</v>
      </c>
      <c r="K99" s="25"/>
      <c r="L99" s="19">
        <f t="shared" si="48"/>
        <v>0</v>
      </c>
    </row>
    <row r="100" spans="1:12" ht="15.75" customHeight="1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500</v>
      </c>
      <c r="G100" s="32">
        <f t="shared" ref="G100" si="49">G89+G99</f>
        <v>22.24</v>
      </c>
      <c r="H100" s="32">
        <f t="shared" ref="H100" si="50">H89+H99</f>
        <v>19.690000000000001</v>
      </c>
      <c r="I100" s="32">
        <f t="shared" ref="I100" si="51">I89+I99</f>
        <v>66.210000000000008</v>
      </c>
      <c r="J100" s="32">
        <f t="shared" ref="J100:L100" si="52">J89+J99</f>
        <v>508.84</v>
      </c>
      <c r="K100" s="32"/>
      <c r="L100" s="32">
        <f t="shared" si="52"/>
        <v>70.11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70</v>
      </c>
      <c r="F101" s="40">
        <v>90</v>
      </c>
      <c r="G101" s="62">
        <v>8.32</v>
      </c>
      <c r="H101" s="40">
        <v>16</v>
      </c>
      <c r="I101" s="40">
        <v>16.96</v>
      </c>
      <c r="J101" s="40">
        <v>179.2</v>
      </c>
      <c r="K101" s="41">
        <v>536</v>
      </c>
      <c r="L101" s="40">
        <v>35.49</v>
      </c>
    </row>
    <row r="102" spans="1:12" ht="15">
      <c r="A102" s="23"/>
      <c r="B102" s="15"/>
      <c r="C102" s="11"/>
      <c r="D102" s="6" t="s">
        <v>71</v>
      </c>
      <c r="E102" s="42" t="s">
        <v>72</v>
      </c>
      <c r="F102" s="43">
        <v>150</v>
      </c>
      <c r="G102" s="61">
        <v>5.52</v>
      </c>
      <c r="H102" s="61">
        <v>4.5199999999999996</v>
      </c>
      <c r="I102" s="43">
        <v>26.45</v>
      </c>
      <c r="J102" s="43">
        <v>168.45</v>
      </c>
      <c r="K102" s="44">
        <v>688</v>
      </c>
      <c r="L102" s="43">
        <v>8.16</v>
      </c>
    </row>
    <row r="103" spans="1:12" ht="15">
      <c r="A103" s="23"/>
      <c r="B103" s="15"/>
      <c r="C103" s="11"/>
      <c r="D103" s="7" t="s">
        <v>22</v>
      </c>
      <c r="E103" s="42" t="s">
        <v>74</v>
      </c>
      <c r="F103" s="43">
        <v>200</v>
      </c>
      <c r="G103" s="43">
        <v>0.04</v>
      </c>
      <c r="H103" s="43">
        <v>0</v>
      </c>
      <c r="I103" s="43">
        <v>24.76</v>
      </c>
      <c r="J103" s="43">
        <v>94.2</v>
      </c>
      <c r="K103" s="44"/>
      <c r="L103" s="43">
        <v>4.96</v>
      </c>
    </row>
    <row r="104" spans="1:12" ht="1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 t="s">
        <v>56</v>
      </c>
      <c r="E106" s="42" t="s">
        <v>59</v>
      </c>
      <c r="F106" s="43">
        <v>60</v>
      </c>
      <c r="G106" s="43" t="s">
        <v>73</v>
      </c>
      <c r="H106" s="61">
        <v>3.65</v>
      </c>
      <c r="I106" s="61">
        <v>1.43</v>
      </c>
      <c r="J106" s="43">
        <v>40.380000000000003</v>
      </c>
      <c r="K106" s="44">
        <v>13</v>
      </c>
      <c r="L106" s="43">
        <v>21.5</v>
      </c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3">SUM(G101:G107)</f>
        <v>13.879999999999999</v>
      </c>
      <c r="H108" s="19">
        <f t="shared" si="53"/>
        <v>24.169999999999998</v>
      </c>
      <c r="I108" s="19">
        <f t="shared" si="53"/>
        <v>69.600000000000009</v>
      </c>
      <c r="J108" s="19">
        <f t="shared" si="53"/>
        <v>482.22999999999996</v>
      </c>
      <c r="K108" s="25"/>
      <c r="L108" s="19">
        <f t="shared" ref="L108" si="54">SUM(L101:L107)</f>
        <v>70.110000000000014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5">SUM(G109:G117)</f>
        <v>0</v>
      </c>
      <c r="H118" s="19">
        <f t="shared" si="55"/>
        <v>0</v>
      </c>
      <c r="I118" s="19">
        <f t="shared" si="55"/>
        <v>0</v>
      </c>
      <c r="J118" s="19">
        <f t="shared" si="55"/>
        <v>0</v>
      </c>
      <c r="K118" s="25"/>
      <c r="L118" s="19">
        <f t="shared" ref="L118" si="56">SUM(L109:L117)</f>
        <v>0</v>
      </c>
    </row>
    <row r="119" spans="1:12" ht="15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500</v>
      </c>
      <c r="G119" s="32">
        <f t="shared" ref="G119" si="57">G108+G118</f>
        <v>13.879999999999999</v>
      </c>
      <c r="H119" s="32">
        <f t="shared" ref="H119" si="58">H108+H118</f>
        <v>24.169999999999998</v>
      </c>
      <c r="I119" s="32">
        <f t="shared" ref="I119" si="59">I108+I118</f>
        <v>69.600000000000009</v>
      </c>
      <c r="J119" s="32">
        <f t="shared" ref="J119:L119" si="60">J108+J118</f>
        <v>482.22999999999996</v>
      </c>
      <c r="K119" s="32"/>
      <c r="L119" s="32">
        <f t="shared" si="60"/>
        <v>70.110000000000014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76</v>
      </c>
      <c r="F120" s="40">
        <v>90</v>
      </c>
      <c r="G120" s="40">
        <v>13.99</v>
      </c>
      <c r="H120" s="62">
        <v>10.39</v>
      </c>
      <c r="I120" s="40">
        <v>14.13</v>
      </c>
      <c r="J120" s="40">
        <v>205.87</v>
      </c>
      <c r="K120" s="41">
        <v>608</v>
      </c>
      <c r="L120" s="40">
        <v>29.51</v>
      </c>
    </row>
    <row r="121" spans="1:12" ht="15">
      <c r="A121" s="14"/>
      <c r="B121" s="15"/>
      <c r="C121" s="11"/>
      <c r="D121" s="6" t="s">
        <v>71</v>
      </c>
      <c r="E121" s="42" t="s">
        <v>75</v>
      </c>
      <c r="F121" s="43">
        <v>150</v>
      </c>
      <c r="G121" s="61">
        <v>3.06</v>
      </c>
      <c r="H121" s="61">
        <v>4.8</v>
      </c>
      <c r="I121" s="43">
        <v>20.45</v>
      </c>
      <c r="J121" s="43">
        <v>137.25</v>
      </c>
      <c r="K121" s="44">
        <v>694</v>
      </c>
      <c r="L121" s="43">
        <v>15.5</v>
      </c>
    </row>
    <row r="122" spans="1:12" ht="15">
      <c r="A122" s="14"/>
      <c r="B122" s="15"/>
      <c r="C122" s="11"/>
      <c r="D122" s="7" t="s">
        <v>22</v>
      </c>
      <c r="E122" s="42" t="s">
        <v>58</v>
      </c>
      <c r="F122" s="43">
        <v>200</v>
      </c>
      <c r="G122" s="43">
        <v>0</v>
      </c>
      <c r="H122" s="43">
        <v>0</v>
      </c>
      <c r="I122" s="61">
        <v>30.6</v>
      </c>
      <c r="J122" s="43">
        <v>118</v>
      </c>
      <c r="K122" s="44">
        <v>869</v>
      </c>
      <c r="L122" s="43">
        <v>12.1</v>
      </c>
    </row>
    <row r="123" spans="1:12" ht="15">
      <c r="A123" s="14"/>
      <c r="B123" s="15"/>
      <c r="C123" s="11"/>
      <c r="D123" s="7" t="s">
        <v>23</v>
      </c>
      <c r="E123" s="42" t="s">
        <v>52</v>
      </c>
      <c r="F123" s="43">
        <v>50</v>
      </c>
      <c r="G123" s="43" t="s">
        <v>77</v>
      </c>
      <c r="H123" s="43">
        <v>0.7</v>
      </c>
      <c r="I123" s="43">
        <v>12.4</v>
      </c>
      <c r="J123" s="43">
        <v>64.5</v>
      </c>
      <c r="K123" s="44"/>
      <c r="L123" s="43">
        <v>6.35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 t="s">
        <v>78</v>
      </c>
      <c r="E125" s="42" t="s">
        <v>55</v>
      </c>
      <c r="F125" s="43">
        <v>10</v>
      </c>
      <c r="G125" s="43">
        <v>0</v>
      </c>
      <c r="H125" s="43">
        <v>8.1999999999999993</v>
      </c>
      <c r="I125" s="43">
        <v>0.1</v>
      </c>
      <c r="J125" s="43">
        <v>75</v>
      </c>
      <c r="K125" s="44">
        <v>41</v>
      </c>
      <c r="L125" s="43">
        <v>6.65</v>
      </c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1">SUM(G120:G126)</f>
        <v>17.05</v>
      </c>
      <c r="H127" s="19">
        <f t="shared" si="61"/>
        <v>24.09</v>
      </c>
      <c r="I127" s="19">
        <f t="shared" si="61"/>
        <v>77.680000000000007</v>
      </c>
      <c r="J127" s="19">
        <f t="shared" si="61"/>
        <v>600.62</v>
      </c>
      <c r="K127" s="25"/>
      <c r="L127" s="19">
        <f t="shared" ref="L127" si="62">SUM(L120:L126)</f>
        <v>70.110000000000014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3">SUM(G128:G136)</f>
        <v>0</v>
      </c>
      <c r="H137" s="19">
        <f t="shared" si="63"/>
        <v>0</v>
      </c>
      <c r="I137" s="19">
        <f t="shared" si="63"/>
        <v>0</v>
      </c>
      <c r="J137" s="19">
        <f t="shared" si="63"/>
        <v>0</v>
      </c>
      <c r="K137" s="25"/>
      <c r="L137" s="19">
        <f t="shared" ref="L137" si="64">SUM(L128:L136)</f>
        <v>0</v>
      </c>
    </row>
    <row r="138" spans="1:12" ht="15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500</v>
      </c>
      <c r="G138" s="32">
        <f t="shared" ref="G138" si="65">G127+G137</f>
        <v>17.05</v>
      </c>
      <c r="H138" s="32">
        <f t="shared" ref="H138" si="66">H127+H137</f>
        <v>24.09</v>
      </c>
      <c r="I138" s="32">
        <f t="shared" ref="I138" si="67">I127+I137</f>
        <v>77.680000000000007</v>
      </c>
      <c r="J138" s="32">
        <f t="shared" ref="J138:L138" si="68">J127+J137</f>
        <v>600.62</v>
      </c>
      <c r="K138" s="32"/>
      <c r="L138" s="32">
        <f t="shared" si="68"/>
        <v>70.110000000000014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63" t="s">
        <v>85</v>
      </c>
      <c r="F139" s="40">
        <v>200</v>
      </c>
      <c r="G139" s="40">
        <v>30.93</v>
      </c>
      <c r="H139" s="40">
        <v>22.89</v>
      </c>
      <c r="I139" s="40">
        <v>36</v>
      </c>
      <c r="J139" s="40">
        <v>310.66000000000003</v>
      </c>
      <c r="K139" s="41">
        <v>469</v>
      </c>
      <c r="L139" s="40">
        <v>39.340000000000003</v>
      </c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 t="s">
        <v>79</v>
      </c>
      <c r="F141" s="43">
        <v>200</v>
      </c>
      <c r="G141" s="43">
        <v>3.52</v>
      </c>
      <c r="H141" s="43">
        <v>3.72</v>
      </c>
      <c r="I141" s="43">
        <v>25.49</v>
      </c>
      <c r="J141" s="43">
        <v>145.19999999999999</v>
      </c>
      <c r="K141" s="44">
        <v>959</v>
      </c>
      <c r="L141" s="43">
        <v>12.82</v>
      </c>
    </row>
    <row r="142" spans="1:12" ht="15.75" customHeight="1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>
      <c r="A143" s="23"/>
      <c r="B143" s="15"/>
      <c r="C143" s="11"/>
      <c r="D143" s="7" t="s">
        <v>24</v>
      </c>
      <c r="E143" s="42" t="s">
        <v>44</v>
      </c>
      <c r="F143" s="43">
        <v>100</v>
      </c>
      <c r="G143" s="43">
        <v>5.9</v>
      </c>
      <c r="H143" s="43">
        <v>0.4</v>
      </c>
      <c r="I143" s="43">
        <v>16.2</v>
      </c>
      <c r="J143" s="43">
        <v>50</v>
      </c>
      <c r="K143" s="44"/>
      <c r="L143" s="59">
        <v>17.95</v>
      </c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69">SUM(G139:G145)</f>
        <v>40.35</v>
      </c>
      <c r="H146" s="19">
        <f t="shared" si="69"/>
        <v>27.009999999999998</v>
      </c>
      <c r="I146" s="19">
        <f t="shared" si="69"/>
        <v>77.69</v>
      </c>
      <c r="J146" s="19">
        <f t="shared" si="69"/>
        <v>505.86</v>
      </c>
      <c r="K146" s="25"/>
      <c r="L146" s="19">
        <f t="shared" ref="L146" si="70">SUM(L139:L145)</f>
        <v>70.11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1">SUM(G147:G155)</f>
        <v>0</v>
      </c>
      <c r="H156" s="19">
        <f t="shared" si="71"/>
        <v>0</v>
      </c>
      <c r="I156" s="19">
        <f t="shared" si="71"/>
        <v>0</v>
      </c>
      <c r="J156" s="19">
        <f t="shared" si="71"/>
        <v>0</v>
      </c>
      <c r="K156" s="25"/>
      <c r="L156" s="19">
        <f t="shared" ref="L156" si="72">SUM(L147:L155)</f>
        <v>0</v>
      </c>
    </row>
    <row r="157" spans="1:12" ht="15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500</v>
      </c>
      <c r="G157" s="32">
        <f t="shared" ref="G157" si="73">G146+G156</f>
        <v>40.35</v>
      </c>
      <c r="H157" s="32">
        <f t="shared" ref="H157" si="74">H146+H156</f>
        <v>27.009999999999998</v>
      </c>
      <c r="I157" s="32">
        <f t="shared" ref="I157" si="75">I146+I156</f>
        <v>77.69</v>
      </c>
      <c r="J157" s="32">
        <f t="shared" ref="J157:L157" si="76">J146+J156</f>
        <v>505.86</v>
      </c>
      <c r="K157" s="32"/>
      <c r="L157" s="32">
        <f t="shared" si="76"/>
        <v>70.11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80</v>
      </c>
      <c r="F158" s="40">
        <v>210</v>
      </c>
      <c r="G158" s="40">
        <v>20.3</v>
      </c>
      <c r="H158" s="40">
        <v>17</v>
      </c>
      <c r="I158" s="40">
        <v>35.69</v>
      </c>
      <c r="J158" s="40">
        <v>377</v>
      </c>
      <c r="K158" s="41">
        <v>304</v>
      </c>
      <c r="L158" s="40">
        <v>48.81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51</v>
      </c>
      <c r="F160" s="43">
        <v>200</v>
      </c>
      <c r="G160" s="43">
        <v>0.2</v>
      </c>
      <c r="H160" s="43">
        <v>0</v>
      </c>
      <c r="I160" s="43">
        <v>14</v>
      </c>
      <c r="J160" s="43">
        <v>28</v>
      </c>
      <c r="K160" s="44">
        <v>943</v>
      </c>
      <c r="L160" s="43">
        <v>2.0499999999999998</v>
      </c>
    </row>
    <row r="161" spans="1:12" ht="15">
      <c r="A161" s="23"/>
      <c r="B161" s="15"/>
      <c r="C161" s="11"/>
      <c r="D161" s="7" t="s">
        <v>23</v>
      </c>
      <c r="E161" s="42" t="s">
        <v>43</v>
      </c>
      <c r="F161" s="43">
        <v>20</v>
      </c>
      <c r="G161" s="43">
        <v>1.08</v>
      </c>
      <c r="H161" s="43">
        <v>0.2</v>
      </c>
      <c r="I161" s="43">
        <v>8.92</v>
      </c>
      <c r="J161" s="43">
        <v>48.4</v>
      </c>
      <c r="K161" s="44"/>
      <c r="L161" s="43">
        <v>1.1499999999999999</v>
      </c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 t="s">
        <v>81</v>
      </c>
      <c r="E163" s="42" t="s">
        <v>52</v>
      </c>
      <c r="F163" s="43">
        <v>50</v>
      </c>
      <c r="G163" s="43">
        <v>2.1</v>
      </c>
      <c r="H163" s="43">
        <v>0.7</v>
      </c>
      <c r="I163" s="43">
        <v>12.4</v>
      </c>
      <c r="J163" s="43">
        <v>64.5</v>
      </c>
      <c r="K163" s="44"/>
      <c r="L163" s="61">
        <v>5.0999999999999996</v>
      </c>
    </row>
    <row r="164" spans="1:12" ht="15">
      <c r="A164" s="23"/>
      <c r="B164" s="15"/>
      <c r="C164" s="11"/>
      <c r="D164" s="6" t="s">
        <v>78</v>
      </c>
      <c r="E164" s="42" t="s">
        <v>55</v>
      </c>
      <c r="F164" s="43">
        <v>20</v>
      </c>
      <c r="G164" s="43">
        <v>0</v>
      </c>
      <c r="H164" s="43">
        <v>16.399999999999999</v>
      </c>
      <c r="I164" s="43">
        <v>0.2</v>
      </c>
      <c r="J164" s="43">
        <v>150</v>
      </c>
      <c r="K164" s="44">
        <v>41</v>
      </c>
      <c r="L164" s="43">
        <v>13</v>
      </c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7">SUM(G158:G164)</f>
        <v>23.68</v>
      </c>
      <c r="H165" s="19">
        <f t="shared" si="77"/>
        <v>34.299999999999997</v>
      </c>
      <c r="I165" s="19">
        <f t="shared" si="77"/>
        <v>71.210000000000008</v>
      </c>
      <c r="J165" s="19">
        <f t="shared" si="77"/>
        <v>667.9</v>
      </c>
      <c r="K165" s="25"/>
      <c r="L165" s="19">
        <f t="shared" ref="L165" si="78">SUM(L158:L164)</f>
        <v>70.11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9">SUM(G166:G174)</f>
        <v>0</v>
      </c>
      <c r="H175" s="19">
        <f t="shared" si="79"/>
        <v>0</v>
      </c>
      <c r="I175" s="19">
        <f t="shared" si="79"/>
        <v>0</v>
      </c>
      <c r="J175" s="19">
        <f t="shared" si="79"/>
        <v>0</v>
      </c>
      <c r="K175" s="25"/>
      <c r="L175" s="19">
        <f t="shared" ref="L175" si="80">SUM(L166:L174)</f>
        <v>0</v>
      </c>
    </row>
    <row r="176" spans="1:12" ht="15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500</v>
      </c>
      <c r="G176" s="32">
        <f t="shared" ref="G176" si="81">G165+G175</f>
        <v>23.68</v>
      </c>
      <c r="H176" s="32">
        <f t="shared" ref="H176" si="82">H165+H175</f>
        <v>34.299999999999997</v>
      </c>
      <c r="I176" s="32">
        <f t="shared" ref="I176" si="83">I165+I175</f>
        <v>71.210000000000008</v>
      </c>
      <c r="J176" s="32">
        <f t="shared" ref="J176:L176" si="84">J165+J175</f>
        <v>667.9</v>
      </c>
      <c r="K176" s="32"/>
      <c r="L176" s="32">
        <f t="shared" si="84"/>
        <v>70.11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61</v>
      </c>
      <c r="F177" s="40">
        <v>90</v>
      </c>
      <c r="G177" s="40">
        <v>6.88</v>
      </c>
      <c r="H177" s="40">
        <v>0.91</v>
      </c>
      <c r="I177" s="40">
        <v>2.85</v>
      </c>
      <c r="J177" s="40">
        <v>47.25</v>
      </c>
      <c r="K177" s="41">
        <v>244</v>
      </c>
      <c r="L177" s="40">
        <v>31.72</v>
      </c>
    </row>
    <row r="178" spans="1:12" ht="15">
      <c r="A178" s="23"/>
      <c r="B178" s="15"/>
      <c r="C178" s="11"/>
      <c r="D178" s="6" t="s">
        <v>82</v>
      </c>
      <c r="E178" s="42" t="s">
        <v>83</v>
      </c>
      <c r="F178" s="43">
        <v>150</v>
      </c>
      <c r="G178" s="43">
        <v>3.06</v>
      </c>
      <c r="H178" s="43">
        <v>4.8</v>
      </c>
      <c r="I178" s="43">
        <v>20.45</v>
      </c>
      <c r="J178" s="43">
        <v>137.25</v>
      </c>
      <c r="K178" s="44">
        <v>694</v>
      </c>
      <c r="L178" s="43">
        <v>15.3</v>
      </c>
    </row>
    <row r="179" spans="1:12" ht="15">
      <c r="A179" s="23"/>
      <c r="B179" s="15"/>
      <c r="C179" s="11"/>
      <c r="D179" s="7" t="s">
        <v>22</v>
      </c>
      <c r="E179" s="42" t="s">
        <v>74</v>
      </c>
      <c r="F179" s="43">
        <v>200</v>
      </c>
      <c r="G179" s="43">
        <v>0.04</v>
      </c>
      <c r="H179" s="43">
        <v>0</v>
      </c>
      <c r="I179" s="43">
        <v>24.76</v>
      </c>
      <c r="J179" s="43">
        <v>94.2</v>
      </c>
      <c r="K179" s="44">
        <v>868</v>
      </c>
      <c r="L179" s="43">
        <v>4.96</v>
      </c>
    </row>
    <row r="180" spans="1:12" ht="15">
      <c r="A180" s="23"/>
      <c r="B180" s="15"/>
      <c r="C180" s="11"/>
      <c r="D180" s="7" t="s">
        <v>23</v>
      </c>
      <c r="E180" s="42" t="s">
        <v>52</v>
      </c>
      <c r="F180" s="43">
        <v>50</v>
      </c>
      <c r="G180" s="43">
        <v>21</v>
      </c>
      <c r="H180" s="43">
        <v>0.7</v>
      </c>
      <c r="I180" s="43">
        <v>12.4</v>
      </c>
      <c r="J180" s="43">
        <v>64.5</v>
      </c>
      <c r="K180" s="44"/>
      <c r="L180" s="43">
        <v>5.13</v>
      </c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 t="s">
        <v>84</v>
      </c>
      <c r="E182" s="42" t="s">
        <v>55</v>
      </c>
      <c r="F182" s="43">
        <v>20</v>
      </c>
      <c r="G182" s="43">
        <v>0</v>
      </c>
      <c r="H182" s="43">
        <v>16.399999999999999</v>
      </c>
      <c r="I182" s="43">
        <v>0.2</v>
      </c>
      <c r="J182" s="43">
        <v>150</v>
      </c>
      <c r="K182" s="44">
        <v>41</v>
      </c>
      <c r="L182" s="59">
        <v>13</v>
      </c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510</v>
      </c>
      <c r="G184" s="19">
        <f t="shared" ref="G184:J184" si="85">SUM(G177:G183)</f>
        <v>30.979999999999997</v>
      </c>
      <c r="H184" s="19">
        <f t="shared" si="85"/>
        <v>22.81</v>
      </c>
      <c r="I184" s="19">
        <f t="shared" si="85"/>
        <v>60.660000000000004</v>
      </c>
      <c r="J184" s="19">
        <f t="shared" si="85"/>
        <v>493.2</v>
      </c>
      <c r="K184" s="25"/>
      <c r="L184" s="19">
        <f>SUM(L177:L183)</f>
        <v>70.11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6">SUM(G185:G193)</f>
        <v>0</v>
      </c>
      <c r="H194" s="19">
        <f t="shared" si="86"/>
        <v>0</v>
      </c>
      <c r="I194" s="19">
        <f t="shared" si="86"/>
        <v>0</v>
      </c>
      <c r="J194" s="19">
        <f t="shared" si="86"/>
        <v>0</v>
      </c>
      <c r="K194" s="25"/>
      <c r="L194" s="19">
        <f t="shared" ref="L194" si="87">SUM(L185:L193)</f>
        <v>0</v>
      </c>
    </row>
    <row r="195" spans="1:12" ht="15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510</v>
      </c>
      <c r="G195" s="32">
        <f t="shared" ref="G195" si="88">G184+G194</f>
        <v>30.979999999999997</v>
      </c>
      <c r="H195" s="32">
        <f t="shared" ref="H195" si="89">H184+H194</f>
        <v>22.81</v>
      </c>
      <c r="I195" s="32">
        <f t="shared" ref="I195" si="90">I184+I194</f>
        <v>60.660000000000004</v>
      </c>
      <c r="J195" s="32">
        <f t="shared" ref="J195:L195" si="91">J184+J194</f>
        <v>493.2</v>
      </c>
      <c r="K195" s="32"/>
      <c r="L195" s="32">
        <f t="shared" si="91"/>
        <v>70.11</v>
      </c>
    </row>
    <row r="196" spans="1:12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503</v>
      </c>
      <c r="G196" s="34">
        <f t="shared" ref="G196:J196" si="92">(G24+G43+G62+G81+G100+G119+G138+G157+G176+G195)/(IF(G24=0,0,1)+IF(G43=0,0,1)+IF(G62=0,0,1)+IF(G81=0,0,1)+IF(G100=0,0,1)+IF(G119=0,0,1)+IF(G138=0,0,1)+IF(G157=0,0,1)+IF(G176=0,0,1)+IF(G195=0,0,1))</f>
        <v>21.882999999999999</v>
      </c>
      <c r="H196" s="34">
        <f t="shared" si="92"/>
        <v>23.032999999999998</v>
      </c>
      <c r="I196" s="34">
        <f t="shared" si="92"/>
        <v>66.91</v>
      </c>
      <c r="J196" s="34">
        <f t="shared" si="92"/>
        <v>530.327</v>
      </c>
      <c r="K196" s="34"/>
      <c r="L196" s="34">
        <f t="shared" ref="L196" si="93">(L24+L43+L62+L81+L100+L119+L138+L157+L176+L195)/(IF(L24=0,0,1)+IF(L43=0,0,1)+IF(L62=0,0,1)+IF(L81=0,0,1)+IF(L100=0,0,1)+IF(L119=0,0,1)+IF(L138=0,0,1)+IF(L157=0,0,1)+IF(L176=0,0,1)+IF(L195=0,0,1))</f>
        <v>70.11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2023-10-12T13:20:55Z</dcterms:modified>
</cp:coreProperties>
</file>